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H13"/>
  <c r="H24" s="1"/>
  <c r="H196" s="1"/>
  <c r="G13"/>
  <c r="G24" s="1"/>
  <c r="G196" s="1"/>
  <c r="F13"/>
  <c r="F24" s="1"/>
  <c r="F196" s="1"/>
  <c r="I62" l="1"/>
  <c r="I196" s="1"/>
</calcChain>
</file>

<file path=xl/sharedStrings.xml><?xml version="1.0" encoding="utf-8"?>
<sst xmlns="http://schemas.openxmlformats.org/spreadsheetml/2006/main" count="349" uniqueCount="89">
  <si>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</si>
  <si>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</si>
  <si>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</si>
  <si>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</si>
  <si>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</si>
  <si>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</si>
  <si>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</si>
  <si>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</si>
  <si>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</si>
  <si>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</si>
  <si>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</si>
  <si>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</si>
  <si>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</si>
  <si>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</si>
  <si>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</si>
  <si>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</si>
  <si>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</si>
  <si>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</si>
  <si>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</si>
  <si>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</si>
  <si>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</si>
  <si>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</si>
  <si>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</si>
  <si>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</si>
  <si>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</si>
  <si>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</si>
  <si>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</si>
  <si>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</si>
  <si>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</si>
  <si>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</si>
  <si>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</si>
  <si>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</si>
  <si>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</si>
  <si>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</si>
  <si>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</si>
  <si>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</si>
  <si>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</si>
  <si>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</si>
  <si>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</si>
  <si>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 и зеленью</t>
  </si>
  <si>
    <t>250/1</t>
  </si>
  <si>
    <t>Салат из свежей капусты с морковью</t>
  </si>
  <si>
    <t>Каша гречневая рассыпчатая с маслом</t>
  </si>
  <si>
    <t>Цыплята тушенные в соусе</t>
  </si>
  <si>
    <t>60/30</t>
  </si>
  <si>
    <t>Чай с сахаром</t>
  </si>
  <si>
    <t>Хлеб ржано-пшеничный обогащенный микронутриентами</t>
  </si>
  <si>
    <t>Салат из свежих помидоров и огурцов</t>
  </si>
  <si>
    <t>Котлеты особые из свинины с томатным соусом</t>
  </si>
  <si>
    <t>Тутельян,15</t>
  </si>
  <si>
    <t>Макаронные изделия отварные с маслом</t>
  </si>
  <si>
    <t>Фрукт</t>
  </si>
  <si>
    <t>Салат из свеклы с зеленым горошком</t>
  </si>
  <si>
    <t>35Тутельян</t>
  </si>
  <si>
    <t>Плов из свинины</t>
  </si>
  <si>
    <t>Кондитерское изделие</t>
  </si>
  <si>
    <t>Чай с сахаром и лимоном</t>
  </si>
  <si>
    <t>Свежий помидор</t>
  </si>
  <si>
    <t>Рыба тушенная в томате с овощами</t>
  </si>
  <si>
    <t>Картофельное пюре</t>
  </si>
  <si>
    <t>Компот из сухофруктов</t>
  </si>
  <si>
    <t>Салат из белокачанной капусты с морской</t>
  </si>
  <si>
    <t>22, Тутельян</t>
  </si>
  <si>
    <t>Котлеты рубленные из мяса цыплят- бройлеров с томатным соусом</t>
  </si>
  <si>
    <t>Макароны отварные с маслом</t>
  </si>
  <si>
    <t>Компот из свежих яблок</t>
  </si>
  <si>
    <t>Огурец свежий</t>
  </si>
  <si>
    <t>Винегрет овощной</t>
  </si>
  <si>
    <t>Гуляш</t>
  </si>
  <si>
    <t>50/40</t>
  </si>
  <si>
    <t>Рис отварной</t>
  </si>
  <si>
    <t>Салат из свежей капусты с зеленью</t>
  </si>
  <si>
    <t>Тефтели мясные с томатным соусом</t>
  </si>
  <si>
    <t>Напиток из шиповника</t>
  </si>
  <si>
    <t>Салат из моркови с яблоком</t>
  </si>
  <si>
    <t>41 тутельян</t>
  </si>
  <si>
    <t>Котлеты из филе птицы панированные с соусом ("наггетсы")</t>
  </si>
  <si>
    <t>Чай с лимоном и сахаром</t>
  </si>
  <si>
    <t>Салат из сырых овощей (Морковь, помидоры, капуста, огурцы, масло растительное)</t>
  </si>
  <si>
    <t>Жаркое по- домашнему</t>
  </si>
  <si>
    <t>Щи из свежей капусты с картофелем сметаной и зеленью</t>
  </si>
  <si>
    <t>250/10/1</t>
  </si>
  <si>
    <t>Суп картофельный с макаронными изделиями и зеленью</t>
  </si>
  <si>
    <t>Рассольник Ленинградский со сметаной и зеленью</t>
  </si>
  <si>
    <t>Борщ из свежей капусты с картофелем,сметаной и зеленью и зеленью</t>
  </si>
  <si>
    <t>Суп картофельный с рисовой крупой и зеленью</t>
  </si>
  <si>
    <t>Директор школы</t>
  </si>
  <si>
    <t>Зыкова Г.В.</t>
  </si>
  <si>
    <t>МАОУ СОШ №23 г.Липецка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</si>
</sst>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88</v>
      </c>
      <c r="D1" s="54"/>
      <c r="E1" s="54"/>
      <c r="F1" s="12" t="s">
        <v>16</v>
      </c>
      <c r="G1" s="2" t="s">
        <v>17</v>
      </c>
      <c r="H1" s="55" t="s">
        <v>86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87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8.6999999999999993</v>
      </c>
      <c r="H6" s="40">
        <v>7.8</v>
      </c>
      <c r="I6" s="40">
        <v>42.6</v>
      </c>
      <c r="J6" s="40">
        <v>279</v>
      </c>
      <c r="K6" s="41">
        <v>508</v>
      </c>
      <c r="L6" s="40"/>
    </row>
    <row r="7" spans="1:12" ht="15">
      <c r="A7" s="23"/>
      <c r="B7" s="15"/>
      <c r="C7" s="11"/>
      <c r="D7" s="52" t="s">
        <v>21</v>
      </c>
      <c r="E7" s="42" t="s">
        <v>43</v>
      </c>
      <c r="F7" s="43" t="s">
        <v>44</v>
      </c>
      <c r="G7" s="43">
        <v>11.7</v>
      </c>
      <c r="H7" s="43">
        <v>9.3705882352941199</v>
      </c>
      <c r="I7" s="43">
        <v>0.42352941176470599</v>
      </c>
      <c r="J7" s="43">
        <v>137.69999999999999</v>
      </c>
      <c r="K7" s="44">
        <v>493</v>
      </c>
      <c r="L7" s="43"/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4">
        <v>685</v>
      </c>
      <c r="L8" s="43"/>
    </row>
    <row r="9" spans="1:12" ht="15">
      <c r="A9" s="23"/>
      <c r="B9" s="15"/>
      <c r="C9" s="11"/>
      <c r="D9" s="7" t="s">
        <v>23</v>
      </c>
      <c r="E9" s="42" t="s">
        <v>46</v>
      </c>
      <c r="F9" s="43">
        <v>32.5</v>
      </c>
      <c r="G9" s="43">
        <v>2.5024999999999999</v>
      </c>
      <c r="H9" s="43">
        <v>0.45500000000000002</v>
      </c>
      <c r="I9" s="43">
        <v>12.2525</v>
      </c>
      <c r="J9" s="43">
        <v>65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51" t="s">
        <v>26</v>
      </c>
      <c r="E11" s="42" t="s">
        <v>41</v>
      </c>
      <c r="F11" s="43">
        <v>60</v>
      </c>
      <c r="G11" s="43">
        <v>0.84</v>
      </c>
      <c r="H11" s="43">
        <v>3.06</v>
      </c>
      <c r="I11" s="43">
        <v>5.34</v>
      </c>
      <c r="J11" s="43">
        <v>52.8</v>
      </c>
      <c r="K11" s="44">
        <v>43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442.5</v>
      </c>
      <c r="G13" s="19">
        <f t="shared" ref="G13:J13" si="0">SUM(G6:G12)</f>
        <v>23.942499999999999</v>
      </c>
      <c r="H13" s="19">
        <f t="shared" si="0"/>
        <v>20.685588235294116</v>
      </c>
      <c r="I13" s="19">
        <f t="shared" si="0"/>
        <v>75.616029411764714</v>
      </c>
      <c r="J13" s="19">
        <f t="shared" si="0"/>
        <v>592.5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39</v>
      </c>
      <c r="F15" s="43" t="s">
        <v>40</v>
      </c>
      <c r="G15" s="43">
        <v>7.6</v>
      </c>
      <c r="H15" s="43">
        <v>5.7</v>
      </c>
      <c r="I15" s="43">
        <v>20</v>
      </c>
      <c r="J15" s="43">
        <v>163</v>
      </c>
      <c r="K15" s="44">
        <v>139</v>
      </c>
      <c r="L15" s="43"/>
    </row>
    <row r="16" spans="1:12" ht="15.75" thickBot="1">
      <c r="A16" s="23"/>
      <c r="B16" s="15"/>
      <c r="C16" s="11"/>
      <c r="D16" s="7" t="s">
        <v>28</v>
      </c>
      <c r="E16" s="42" t="s">
        <v>43</v>
      </c>
      <c r="F16" s="43" t="s">
        <v>44</v>
      </c>
      <c r="G16" s="43">
        <v>11.7</v>
      </c>
      <c r="H16" s="43">
        <v>9.3705882352941199</v>
      </c>
      <c r="I16" s="43">
        <v>0.42352941176470599</v>
      </c>
      <c r="J16" s="43">
        <v>137.69999999999999</v>
      </c>
      <c r="K16" s="44">
        <v>493</v>
      </c>
      <c r="L16" s="43"/>
    </row>
    <row r="17" spans="1:12" ht="15">
      <c r="A17" s="23"/>
      <c r="B17" s="15"/>
      <c r="C17" s="11"/>
      <c r="D17" s="7" t="s">
        <v>29</v>
      </c>
      <c r="E17" s="39" t="s">
        <v>42</v>
      </c>
      <c r="F17" s="40">
        <v>150</v>
      </c>
      <c r="G17" s="40">
        <v>8.6999999999999993</v>
      </c>
      <c r="H17" s="40">
        <v>7.8</v>
      </c>
      <c r="I17" s="40">
        <v>42.6</v>
      </c>
      <c r="J17" s="40">
        <v>279</v>
      </c>
      <c r="K17" s="41">
        <v>508</v>
      </c>
      <c r="L17" s="43"/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</v>
      </c>
      <c r="H18" s="43">
        <v>0</v>
      </c>
      <c r="I18" s="43">
        <v>15</v>
      </c>
      <c r="J18" s="43">
        <v>58</v>
      </c>
      <c r="K18" s="44">
        <v>685</v>
      </c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32.5</v>
      </c>
      <c r="G20" s="43">
        <v>2.5024999999999999</v>
      </c>
      <c r="H20" s="43">
        <v>0.45500000000000002</v>
      </c>
      <c r="I20" s="43">
        <v>12.2525</v>
      </c>
      <c r="J20" s="43">
        <v>65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382.5</v>
      </c>
      <c r="G23" s="19">
        <f t="shared" ref="G23:J23" si="2">SUM(G14:G22)</f>
        <v>30.702499999999997</v>
      </c>
      <c r="H23" s="19">
        <f t="shared" si="2"/>
        <v>23.32558823529412</v>
      </c>
      <c r="I23" s="19">
        <f t="shared" si="2"/>
        <v>90.276029411764711</v>
      </c>
      <c r="J23" s="19">
        <f t="shared" si="2"/>
        <v>702.7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825</v>
      </c>
      <c r="G24" s="32">
        <f t="shared" ref="G24:J24" si="4">G13+G23</f>
        <v>54.644999999999996</v>
      </c>
      <c r="H24" s="32">
        <f t="shared" si="4"/>
        <v>44.011176470588239</v>
      </c>
      <c r="I24" s="32">
        <f t="shared" si="4"/>
        <v>165.89205882352942</v>
      </c>
      <c r="J24" s="32">
        <f t="shared" si="4"/>
        <v>1295.2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5.25</v>
      </c>
      <c r="H25" s="40">
        <v>6.15</v>
      </c>
      <c r="I25" s="40">
        <v>35.25</v>
      </c>
      <c r="J25" s="40">
        <v>220.5</v>
      </c>
      <c r="K25" s="41">
        <v>332</v>
      </c>
      <c r="L25" s="40"/>
    </row>
    <row r="26" spans="1:12" ht="15">
      <c r="A26" s="14"/>
      <c r="B26" s="15"/>
      <c r="C26" s="11"/>
      <c r="D26" s="52" t="s">
        <v>21</v>
      </c>
      <c r="E26" s="42" t="s">
        <v>48</v>
      </c>
      <c r="F26" s="43" t="s">
        <v>44</v>
      </c>
      <c r="G26" s="43">
        <v>9.7200000000000006</v>
      </c>
      <c r="H26" s="43">
        <v>14.16</v>
      </c>
      <c r="I26" s="43">
        <v>10.8</v>
      </c>
      <c r="J26" s="43">
        <v>210.6</v>
      </c>
      <c r="K26" s="44">
        <v>452</v>
      </c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>
        <v>685</v>
      </c>
      <c r="L27" s="43"/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32.5</v>
      </c>
      <c r="G28" s="43">
        <v>2.5024999999999999</v>
      </c>
      <c r="H28" s="43">
        <v>0.45500000000000002</v>
      </c>
      <c r="I28" s="43">
        <v>12.2525</v>
      </c>
      <c r="J28" s="43">
        <v>65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1.1000000000000001</v>
      </c>
      <c r="H29" s="43">
        <v>4.0000000000000001E-3</v>
      </c>
      <c r="I29" s="43">
        <v>14.7</v>
      </c>
      <c r="J29" s="43">
        <v>62</v>
      </c>
      <c r="K29" s="44"/>
      <c r="L29" s="43"/>
    </row>
    <row r="30" spans="1:12" ht="25.5">
      <c r="A30" s="14"/>
      <c r="B30" s="15"/>
      <c r="C30" s="11"/>
      <c r="D30" s="51" t="s">
        <v>26</v>
      </c>
      <c r="E30" s="42" t="s">
        <v>47</v>
      </c>
      <c r="F30" s="43">
        <v>60</v>
      </c>
      <c r="G30" s="43">
        <v>0.59</v>
      </c>
      <c r="H30" s="43">
        <v>3.69</v>
      </c>
      <c r="I30" s="43">
        <v>2.2400000000000002</v>
      </c>
      <c r="J30" s="43">
        <v>44.52</v>
      </c>
      <c r="K30" s="44" t="s">
        <v>49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542.5</v>
      </c>
      <c r="G32" s="19">
        <f t="shared" ref="G32" si="6">SUM(G25:G31)</f>
        <v>19.362500000000001</v>
      </c>
      <c r="H32" s="19">
        <f t="shared" ref="H32" si="7">SUM(H25:H31)</f>
        <v>24.459000000000003</v>
      </c>
      <c r="I32" s="19">
        <f t="shared" ref="I32" si="8">SUM(I25:I31)</f>
        <v>90.242499999999993</v>
      </c>
      <c r="J32" s="19">
        <f t="shared" ref="J32:L32" si="9">SUM(J25:J31)</f>
        <v>660.62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80</v>
      </c>
      <c r="F34" s="43" t="s">
        <v>81</v>
      </c>
      <c r="G34" s="43">
        <v>2.2599999999999998</v>
      </c>
      <c r="H34" s="43">
        <v>5.8</v>
      </c>
      <c r="I34" s="43">
        <v>10.36</v>
      </c>
      <c r="J34" s="43">
        <v>104</v>
      </c>
      <c r="K34" s="44">
        <v>124</v>
      </c>
      <c r="L34" s="43"/>
    </row>
    <row r="35" spans="1:12" ht="15.75" thickBot="1">
      <c r="A35" s="14"/>
      <c r="B35" s="15"/>
      <c r="C35" s="11"/>
      <c r="D35" s="7" t="s">
        <v>28</v>
      </c>
      <c r="E35" s="42" t="s">
        <v>48</v>
      </c>
      <c r="F35" s="43" t="s">
        <v>44</v>
      </c>
      <c r="G35" s="43">
        <v>9.7200000000000006</v>
      </c>
      <c r="H35" s="43">
        <v>14.16</v>
      </c>
      <c r="I35" s="43">
        <v>10.8</v>
      </c>
      <c r="J35" s="43">
        <v>210.6</v>
      </c>
      <c r="K35" s="44">
        <v>452</v>
      </c>
      <c r="L35" s="43"/>
    </row>
    <row r="36" spans="1:12" ht="15">
      <c r="A36" s="14"/>
      <c r="B36" s="15"/>
      <c r="C36" s="11"/>
      <c r="D36" s="7" t="s">
        <v>29</v>
      </c>
      <c r="E36" s="39" t="s">
        <v>50</v>
      </c>
      <c r="F36" s="40">
        <v>150</v>
      </c>
      <c r="G36" s="40">
        <v>5.25</v>
      </c>
      <c r="H36" s="40">
        <v>6.15</v>
      </c>
      <c r="I36" s="40">
        <v>35.25</v>
      </c>
      <c r="J36" s="40">
        <v>220.5</v>
      </c>
      <c r="K36" s="41">
        <v>332</v>
      </c>
      <c r="L36" s="43"/>
    </row>
    <row r="37" spans="1:12" ht="1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0.2</v>
      </c>
      <c r="H37" s="43">
        <v>0</v>
      </c>
      <c r="I37" s="43">
        <v>15</v>
      </c>
      <c r="J37" s="43">
        <v>58</v>
      </c>
      <c r="K37" s="44">
        <v>685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32.5</v>
      </c>
      <c r="G39" s="43">
        <v>2.5024999999999999</v>
      </c>
      <c r="H39" s="43">
        <v>0.45500000000000002</v>
      </c>
      <c r="I39" s="43">
        <v>12.2525</v>
      </c>
      <c r="J39" s="43">
        <v>65</v>
      </c>
      <c r="K39" s="44"/>
      <c r="L39" s="43"/>
    </row>
    <row r="40" spans="1:12" ht="15">
      <c r="A40" s="14"/>
      <c r="B40" s="15"/>
      <c r="C40" s="11"/>
      <c r="D40" s="51" t="s">
        <v>24</v>
      </c>
      <c r="E40" s="42" t="s">
        <v>51</v>
      </c>
      <c r="F40" s="43">
        <v>100</v>
      </c>
      <c r="G40" s="43">
        <v>1.1000000000000001</v>
      </c>
      <c r="H40" s="43">
        <v>4.0000000000000001E-3</v>
      </c>
      <c r="I40" s="43">
        <v>14.7</v>
      </c>
      <c r="J40" s="43">
        <v>62</v>
      </c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482.5</v>
      </c>
      <c r="G42" s="19">
        <f t="shared" ref="G42" si="10">SUM(G33:G41)</f>
        <v>21.032500000000002</v>
      </c>
      <c r="H42" s="19">
        <f t="shared" ref="H42" si="11">SUM(H33:H41)</f>
        <v>26.568999999999999</v>
      </c>
      <c r="I42" s="19">
        <f t="shared" ref="I42" si="12">SUM(I33:I41)</f>
        <v>98.362499999999997</v>
      </c>
      <c r="J42" s="19">
        <f t="shared" ref="J42:L42" si="13">SUM(J33:J41)</f>
        <v>720.1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1025</v>
      </c>
      <c r="G43" s="32">
        <f t="shared" ref="G43" si="14">G32+G42</f>
        <v>40.395000000000003</v>
      </c>
      <c r="H43" s="32">
        <f t="shared" ref="H43" si="15">H32+H42</f>
        <v>51.028000000000006</v>
      </c>
      <c r="I43" s="32">
        <f t="shared" ref="I43" si="16">I32+I42</f>
        <v>188.60499999999999</v>
      </c>
      <c r="J43" s="32">
        <f t="shared" ref="J43:L43" si="17">J32+J42</f>
        <v>1380.72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185</v>
      </c>
      <c r="G44" s="40">
        <v>19.98</v>
      </c>
      <c r="H44" s="40">
        <v>10.914999999999999</v>
      </c>
      <c r="I44" s="40">
        <v>34.965000000000003</v>
      </c>
      <c r="J44" s="40">
        <v>323.75</v>
      </c>
      <c r="K44" s="41">
        <v>443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0.3</v>
      </c>
      <c r="H46" s="43">
        <v>0</v>
      </c>
      <c r="I46" s="43">
        <v>15.2</v>
      </c>
      <c r="J46" s="43">
        <v>60</v>
      </c>
      <c r="K46" s="44">
        <v>686</v>
      </c>
      <c r="L46" s="43"/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32.5</v>
      </c>
      <c r="G47" s="43">
        <v>2.5024999999999999</v>
      </c>
      <c r="H47" s="43">
        <v>0.45500000000000002</v>
      </c>
      <c r="I47" s="43">
        <v>12.2525</v>
      </c>
      <c r="J47" s="43">
        <v>65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55</v>
      </c>
      <c r="F48" s="43">
        <v>40</v>
      </c>
      <c r="G48" s="43">
        <v>11.6</v>
      </c>
      <c r="H48" s="43">
        <v>10.4</v>
      </c>
      <c r="I48" s="43">
        <v>56.8</v>
      </c>
      <c r="J48" s="43">
        <v>372</v>
      </c>
      <c r="K48" s="44"/>
      <c r="L48" s="43"/>
    </row>
    <row r="49" spans="1:12" ht="25.5">
      <c r="A49" s="23"/>
      <c r="B49" s="15"/>
      <c r="C49" s="11"/>
      <c r="D49" s="51" t="s">
        <v>26</v>
      </c>
      <c r="E49" s="42" t="s">
        <v>52</v>
      </c>
      <c r="F49" s="43">
        <v>60</v>
      </c>
      <c r="G49" s="43">
        <v>1</v>
      </c>
      <c r="H49" s="43">
        <v>2.5099999999999998</v>
      </c>
      <c r="I49" s="43">
        <v>4.92</v>
      </c>
      <c r="J49" s="43">
        <v>46.26</v>
      </c>
      <c r="K49" s="44" t="s">
        <v>53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35.3825</v>
      </c>
      <c r="H51" s="19">
        <f t="shared" ref="H51" si="19">SUM(H44:H50)</f>
        <v>24.28</v>
      </c>
      <c r="I51" s="19">
        <f t="shared" ref="I51" si="20">SUM(I44:I50)</f>
        <v>124.1375</v>
      </c>
      <c r="J51" s="19">
        <f t="shared" ref="J51:L51" si="21">SUM(J44:J50)</f>
        <v>867.01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>
      <c r="A53" s="23"/>
      <c r="B53" s="15"/>
      <c r="C53" s="11"/>
      <c r="D53" s="7" t="s">
        <v>27</v>
      </c>
      <c r="E53" s="42" t="s">
        <v>82</v>
      </c>
      <c r="F53" s="43" t="s">
        <v>40</v>
      </c>
      <c r="G53" s="43">
        <v>2.9</v>
      </c>
      <c r="H53" s="43">
        <v>2.5</v>
      </c>
      <c r="I53" s="43">
        <v>21</v>
      </c>
      <c r="J53" s="43">
        <v>120</v>
      </c>
      <c r="K53" s="44">
        <v>140</v>
      </c>
      <c r="L53" s="43"/>
    </row>
    <row r="54" spans="1:12" ht="15">
      <c r="A54" s="23"/>
      <c r="B54" s="15"/>
      <c r="C54" s="11"/>
      <c r="D54" s="7" t="s">
        <v>28</v>
      </c>
      <c r="E54" s="39" t="s">
        <v>54</v>
      </c>
      <c r="F54" s="40">
        <v>185</v>
      </c>
      <c r="G54" s="40">
        <v>19.98</v>
      </c>
      <c r="H54" s="40">
        <v>10.914999999999999</v>
      </c>
      <c r="I54" s="40">
        <v>34.965000000000003</v>
      </c>
      <c r="J54" s="40">
        <v>323.75</v>
      </c>
      <c r="K54" s="41">
        <v>443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0.3</v>
      </c>
      <c r="H56" s="43">
        <v>0</v>
      </c>
      <c r="I56" s="43">
        <v>15.2</v>
      </c>
      <c r="J56" s="43">
        <v>60</v>
      </c>
      <c r="K56" s="44">
        <v>686</v>
      </c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32.5</v>
      </c>
      <c r="G58" s="43">
        <v>2.5024999999999999</v>
      </c>
      <c r="H58" s="43">
        <v>0.45500000000000002</v>
      </c>
      <c r="I58" s="43">
        <v>12.2525</v>
      </c>
      <c r="J58" s="43">
        <v>65</v>
      </c>
      <c r="K58" s="44"/>
      <c r="L58" s="43"/>
    </row>
    <row r="59" spans="1:12" ht="15">
      <c r="A59" s="23"/>
      <c r="B59" s="15"/>
      <c r="C59" s="11"/>
      <c r="D59" s="51" t="s">
        <v>24</v>
      </c>
      <c r="E59" s="42" t="s">
        <v>55</v>
      </c>
      <c r="F59" s="43">
        <v>40</v>
      </c>
      <c r="G59" s="43">
        <v>3.16</v>
      </c>
      <c r="H59" s="43">
        <v>6.56</v>
      </c>
      <c r="I59" s="43">
        <v>26.4</v>
      </c>
      <c r="J59" s="43">
        <v>177.6</v>
      </c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457.5</v>
      </c>
      <c r="G61" s="19">
        <f t="shared" ref="G61" si="22">SUM(G52:G60)</f>
        <v>28.842500000000001</v>
      </c>
      <c r="H61" s="19">
        <f t="shared" ref="H61" si="23">SUM(H52:H60)</f>
        <v>20.43</v>
      </c>
      <c r="I61" s="19">
        <f t="shared" ref="I61" si="24">SUM(I52:I60)</f>
        <v>109.8175</v>
      </c>
      <c r="J61" s="19">
        <f t="shared" ref="J61:L61" si="25">SUM(J52:J60)</f>
        <v>746.35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975</v>
      </c>
      <c r="G62" s="32">
        <f t="shared" ref="G62" si="26">G51+G61</f>
        <v>64.224999999999994</v>
      </c>
      <c r="H62" s="32">
        <f t="shared" ref="H62" si="27">H51+H61</f>
        <v>44.71</v>
      </c>
      <c r="I62" s="32">
        <f t="shared" ref="I62" si="28">I51+I61</f>
        <v>233.95499999999998</v>
      </c>
      <c r="J62" s="32">
        <f t="shared" ref="J62:L62" si="29">J51+J61</f>
        <v>1613.3600000000001</v>
      </c>
      <c r="K62" s="32"/>
      <c r="L62" s="32">
        <f t="shared" si="29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 t="s">
        <v>44</v>
      </c>
      <c r="G63" s="40">
        <v>9.5399999999999991</v>
      </c>
      <c r="H63" s="40">
        <v>4.59</v>
      </c>
      <c r="I63" s="40">
        <v>5.04</v>
      </c>
      <c r="J63" s="40">
        <v>100.8</v>
      </c>
      <c r="K63" s="41">
        <v>374</v>
      </c>
      <c r="L63" s="40"/>
    </row>
    <row r="64" spans="1:12" ht="15">
      <c r="A64" s="23"/>
      <c r="B64" s="15"/>
      <c r="C64" s="11"/>
      <c r="D64" s="52" t="s">
        <v>21</v>
      </c>
      <c r="E64" s="42" t="s">
        <v>59</v>
      </c>
      <c r="F64" s="43">
        <v>150</v>
      </c>
      <c r="G64" s="43">
        <v>3.15</v>
      </c>
      <c r="H64" s="43">
        <v>6.75</v>
      </c>
      <c r="I64" s="43">
        <v>21.9</v>
      </c>
      <c r="J64" s="43">
        <v>163.5</v>
      </c>
      <c r="K64" s="44">
        <v>520</v>
      </c>
      <c r="L64" s="43"/>
    </row>
    <row r="65" spans="1:12" ht="1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0.6</v>
      </c>
      <c r="H65" s="43">
        <v>0</v>
      </c>
      <c r="I65" s="43">
        <v>31.4</v>
      </c>
      <c r="J65" s="43">
        <v>124</v>
      </c>
      <c r="K65" s="44">
        <v>639</v>
      </c>
      <c r="L65" s="43"/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32.5</v>
      </c>
      <c r="G66" s="43">
        <v>2.5024999999999999</v>
      </c>
      <c r="H66" s="43">
        <v>0.45500000000000002</v>
      </c>
      <c r="I66" s="43">
        <v>12.2525</v>
      </c>
      <c r="J66" s="43">
        <v>65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55</v>
      </c>
      <c r="F67" s="43">
        <v>30</v>
      </c>
      <c r="G67" s="43">
        <v>2.37</v>
      </c>
      <c r="H67" s="43">
        <v>4.92</v>
      </c>
      <c r="I67" s="43">
        <v>19.8</v>
      </c>
      <c r="J67" s="43">
        <v>133.19999999999999</v>
      </c>
      <c r="K67" s="44"/>
      <c r="L67" s="43"/>
    </row>
    <row r="68" spans="1:12" ht="15">
      <c r="A68" s="23"/>
      <c r="B68" s="15"/>
      <c r="C68" s="11"/>
      <c r="D68" s="51" t="s">
        <v>26</v>
      </c>
      <c r="E68" s="42" t="s">
        <v>57</v>
      </c>
      <c r="F68" s="43">
        <v>60</v>
      </c>
      <c r="G68" s="43">
        <v>0.26400000000000001</v>
      </c>
      <c r="H68" s="43">
        <v>0.06</v>
      </c>
      <c r="I68" s="43">
        <v>1.167</v>
      </c>
      <c r="J68" s="43">
        <v>5.4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472.5</v>
      </c>
      <c r="G70" s="19">
        <f t="shared" ref="G70" si="30">SUM(G63:G69)</f>
        <v>18.426499999999997</v>
      </c>
      <c r="H70" s="19">
        <f t="shared" ref="H70" si="31">SUM(H63:H69)</f>
        <v>16.774999999999999</v>
      </c>
      <c r="I70" s="19">
        <f t="shared" ref="I70" si="32">SUM(I63:I69)</f>
        <v>91.5595</v>
      </c>
      <c r="J70" s="19">
        <f t="shared" ref="J70:L70" si="33">SUM(J63:J69)</f>
        <v>591.9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27</v>
      </c>
      <c r="E72" s="42" t="s">
        <v>83</v>
      </c>
      <c r="F72" s="43" t="s">
        <v>81</v>
      </c>
      <c r="G72" s="43">
        <v>3.26</v>
      </c>
      <c r="H72" s="43">
        <v>6</v>
      </c>
      <c r="I72" s="43">
        <v>20.46</v>
      </c>
      <c r="J72" s="43">
        <v>151</v>
      </c>
      <c r="K72" s="44">
        <v>132</v>
      </c>
      <c r="L72" s="43"/>
    </row>
    <row r="73" spans="1:12" ht="15">
      <c r="A73" s="23"/>
      <c r="B73" s="15"/>
      <c r="C73" s="11"/>
      <c r="D73" s="7" t="s">
        <v>28</v>
      </c>
      <c r="E73" s="39" t="s">
        <v>58</v>
      </c>
      <c r="F73" s="40" t="s">
        <v>44</v>
      </c>
      <c r="G73" s="40">
        <v>9.5399999999999991</v>
      </c>
      <c r="H73" s="40">
        <v>4.59</v>
      </c>
      <c r="I73" s="40">
        <v>5.04</v>
      </c>
      <c r="J73" s="40">
        <v>100.8</v>
      </c>
      <c r="K73" s="41">
        <v>374</v>
      </c>
      <c r="L73" s="43"/>
    </row>
    <row r="74" spans="1:12" ht="1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3.15</v>
      </c>
      <c r="H74" s="43">
        <v>6.75</v>
      </c>
      <c r="I74" s="43">
        <v>21.9</v>
      </c>
      <c r="J74" s="43">
        <v>163.5</v>
      </c>
      <c r="K74" s="44">
        <v>520</v>
      </c>
      <c r="L74" s="43"/>
    </row>
    <row r="75" spans="1:12" ht="1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0.6</v>
      </c>
      <c r="H75" s="43">
        <v>0</v>
      </c>
      <c r="I75" s="43">
        <v>31.4</v>
      </c>
      <c r="J75" s="43">
        <v>124</v>
      </c>
      <c r="K75" s="44">
        <v>639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32.5</v>
      </c>
      <c r="G77" s="43">
        <v>2.5024999999999999</v>
      </c>
      <c r="H77" s="43">
        <v>0.45500000000000002</v>
      </c>
      <c r="I77" s="43">
        <v>12.2525</v>
      </c>
      <c r="J77" s="43">
        <v>65</v>
      </c>
      <c r="K77" s="44"/>
      <c r="L77" s="43"/>
    </row>
    <row r="78" spans="1:12" ht="15">
      <c r="A78" s="23"/>
      <c r="B78" s="15"/>
      <c r="C78" s="11"/>
      <c r="D78" s="51" t="s">
        <v>24</v>
      </c>
      <c r="E78" s="42" t="s">
        <v>55</v>
      </c>
      <c r="F78" s="43">
        <v>30</v>
      </c>
      <c r="G78" s="43">
        <v>2.37</v>
      </c>
      <c r="H78" s="43">
        <v>4.92</v>
      </c>
      <c r="I78" s="43">
        <v>19.8</v>
      </c>
      <c r="J78" s="43">
        <v>133.19999999999999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412.5</v>
      </c>
      <c r="G80" s="19">
        <f t="shared" ref="G80" si="34">SUM(G71:G79)</f>
        <v>21.422500000000003</v>
      </c>
      <c r="H80" s="19">
        <f t="shared" ref="H80" si="35">SUM(H71:H79)</f>
        <v>22.714999999999996</v>
      </c>
      <c r="I80" s="19">
        <f t="shared" ref="I80" si="36">SUM(I71:I79)</f>
        <v>110.85249999999999</v>
      </c>
      <c r="J80" s="19">
        <f t="shared" ref="J80:L80" si="37">SUM(J71:J79)</f>
        <v>737.5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885</v>
      </c>
      <c r="G81" s="32">
        <f t="shared" ref="G81" si="38">G70+G80</f>
        <v>39.849000000000004</v>
      </c>
      <c r="H81" s="32">
        <f t="shared" ref="H81" si="39">H70+H80</f>
        <v>39.489999999999995</v>
      </c>
      <c r="I81" s="32">
        <f t="shared" ref="I81" si="40">I70+I80</f>
        <v>202.41199999999998</v>
      </c>
      <c r="J81" s="32">
        <f t="shared" ref="J81:L81" si="41">J70+J80</f>
        <v>1329.4</v>
      </c>
      <c r="K81" s="32"/>
      <c r="L81" s="32">
        <f t="shared" si="41"/>
        <v>0</v>
      </c>
    </row>
    <row r="82" spans="1:12" ht="15" customHeight="1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 t="s">
        <v>44</v>
      </c>
      <c r="G82" s="40">
        <v>10.44</v>
      </c>
      <c r="H82" s="40">
        <v>10.5</v>
      </c>
      <c r="I82" s="40">
        <v>11.58</v>
      </c>
      <c r="J82" s="40">
        <v>183.6</v>
      </c>
      <c r="K82" s="41">
        <v>499</v>
      </c>
      <c r="L82" s="40"/>
    </row>
    <row r="83" spans="1:12" ht="15">
      <c r="A83" s="23"/>
      <c r="B83" s="15"/>
      <c r="C83" s="11"/>
      <c r="D83" s="52" t="s">
        <v>21</v>
      </c>
      <c r="E83" s="42" t="s">
        <v>64</v>
      </c>
      <c r="F83" s="43">
        <v>150</v>
      </c>
      <c r="G83" s="43">
        <v>5.25</v>
      </c>
      <c r="H83" s="43">
        <v>6.15</v>
      </c>
      <c r="I83" s="43">
        <v>35.25</v>
      </c>
      <c r="J83" s="43">
        <v>220.5</v>
      </c>
      <c r="K83" s="44">
        <v>322</v>
      </c>
      <c r="L83" s="43"/>
    </row>
    <row r="84" spans="1:12" ht="1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0.2</v>
      </c>
      <c r="H84" s="43">
        <v>0</v>
      </c>
      <c r="I84" s="43">
        <v>35.799999999999997</v>
      </c>
      <c r="J84" s="43">
        <v>142</v>
      </c>
      <c r="K84" s="44">
        <v>639</v>
      </c>
      <c r="L84" s="43"/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32.5</v>
      </c>
      <c r="G85" s="43">
        <v>2.5024999999999999</v>
      </c>
      <c r="H85" s="43">
        <v>0.45500000000000002</v>
      </c>
      <c r="I85" s="43">
        <v>12.2525</v>
      </c>
      <c r="J85" s="43">
        <v>65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>
      <c r="A87" s="23"/>
      <c r="B87" s="15"/>
      <c r="C87" s="11"/>
      <c r="D87" s="51" t="s">
        <v>26</v>
      </c>
      <c r="E87" s="42" t="s">
        <v>61</v>
      </c>
      <c r="F87" s="43">
        <v>60</v>
      </c>
      <c r="G87" s="43">
        <v>0.96</v>
      </c>
      <c r="H87" s="43">
        <v>2.48</v>
      </c>
      <c r="I87" s="43">
        <v>3.42</v>
      </c>
      <c r="J87" s="43">
        <v>39.9</v>
      </c>
      <c r="K87" s="44" t="s">
        <v>62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442.5</v>
      </c>
      <c r="G89" s="19">
        <f t="shared" ref="G89" si="42">SUM(G82:G88)</f>
        <v>19.352499999999999</v>
      </c>
      <c r="H89" s="19">
        <f t="shared" ref="H89" si="43">SUM(H82:H88)</f>
        <v>19.584999999999997</v>
      </c>
      <c r="I89" s="19">
        <f t="shared" ref="I89" si="44">SUM(I82:I88)</f>
        <v>98.302499999999995</v>
      </c>
      <c r="J89" s="19">
        <f t="shared" ref="J89:L89" si="45">SUM(J82:J88)</f>
        <v>651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customHeight="1" thickBot="1">
      <c r="A91" s="23"/>
      <c r="B91" s="15"/>
      <c r="C91" s="11"/>
      <c r="D91" s="7" t="s">
        <v>27</v>
      </c>
      <c r="E91" s="42" t="s">
        <v>84</v>
      </c>
      <c r="F91" s="43" t="s">
        <v>81</v>
      </c>
      <c r="G91" s="43">
        <v>2.2599999999999998</v>
      </c>
      <c r="H91" s="43">
        <v>6.7</v>
      </c>
      <c r="I91" s="43">
        <v>13.46</v>
      </c>
      <c r="J91" s="43">
        <v>122</v>
      </c>
      <c r="K91" s="44">
        <v>110</v>
      </c>
      <c r="L91" s="43"/>
    </row>
    <row r="92" spans="1:12" ht="25.5">
      <c r="A92" s="23"/>
      <c r="B92" s="15"/>
      <c r="C92" s="11"/>
      <c r="D92" s="7" t="s">
        <v>28</v>
      </c>
      <c r="E92" s="39" t="s">
        <v>63</v>
      </c>
      <c r="F92" s="40" t="s">
        <v>44</v>
      </c>
      <c r="G92" s="40">
        <v>10.44</v>
      </c>
      <c r="H92" s="40">
        <v>10.5</v>
      </c>
      <c r="I92" s="40">
        <v>11.58</v>
      </c>
      <c r="J92" s="40">
        <v>183.6</v>
      </c>
      <c r="K92" s="41">
        <v>499</v>
      </c>
      <c r="L92" s="43"/>
    </row>
    <row r="93" spans="1:12" ht="1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5.25</v>
      </c>
      <c r="H93" s="43">
        <v>6.15</v>
      </c>
      <c r="I93" s="43">
        <v>35.25</v>
      </c>
      <c r="J93" s="43">
        <v>220.5</v>
      </c>
      <c r="K93" s="44">
        <v>322</v>
      </c>
      <c r="L93" s="43"/>
    </row>
    <row r="94" spans="1:12" ht="1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0.2</v>
      </c>
      <c r="H94" s="43">
        <v>0</v>
      </c>
      <c r="I94" s="43">
        <v>35.799999999999997</v>
      </c>
      <c r="J94" s="43">
        <v>142</v>
      </c>
      <c r="K94" s="44">
        <v>639</v>
      </c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32.5</v>
      </c>
      <c r="G96" s="43">
        <v>2.5024999999999999</v>
      </c>
      <c r="H96" s="43">
        <v>0.45500000000000002</v>
      </c>
      <c r="I96" s="43">
        <v>12.2525</v>
      </c>
      <c r="J96" s="43">
        <v>65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382.5</v>
      </c>
      <c r="G99" s="19">
        <f t="shared" ref="G99" si="46">SUM(G90:G98)</f>
        <v>20.6525</v>
      </c>
      <c r="H99" s="19">
        <f t="shared" ref="H99" si="47">SUM(H90:H98)</f>
        <v>23.805</v>
      </c>
      <c r="I99" s="19">
        <f t="shared" ref="I99" si="48">SUM(I90:I98)</f>
        <v>108.3425</v>
      </c>
      <c r="J99" s="19">
        <f t="shared" ref="J99:L99" si="49">SUM(J90:J98)</f>
        <v>733.1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825</v>
      </c>
      <c r="G100" s="32">
        <f t="shared" ref="G100" si="50">G89+G99</f>
        <v>40.004999999999995</v>
      </c>
      <c r="H100" s="32">
        <f t="shared" ref="H100" si="51">H89+H99</f>
        <v>43.39</v>
      </c>
      <c r="I100" s="32">
        <f t="shared" ref="I100" si="52">I89+I99</f>
        <v>206.64499999999998</v>
      </c>
      <c r="J100" s="32">
        <f t="shared" ref="J100:L100" si="53">J89+J99</f>
        <v>1384.1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39" t="s">
        <v>43</v>
      </c>
      <c r="F101" s="40" t="s">
        <v>44</v>
      </c>
      <c r="G101" s="40">
        <v>11.7</v>
      </c>
      <c r="H101" s="40">
        <v>9.3705882352941199</v>
      </c>
      <c r="I101" s="40">
        <v>0.42352941176470599</v>
      </c>
      <c r="J101" s="40">
        <v>137.69999999999999</v>
      </c>
      <c r="K101" s="41">
        <v>493</v>
      </c>
      <c r="L101" s="40"/>
    </row>
    <row r="102" spans="1:12" ht="15">
      <c r="A102" s="23"/>
      <c r="B102" s="15"/>
      <c r="C102" s="11"/>
      <c r="D102" s="52" t="s">
        <v>21</v>
      </c>
      <c r="E102" s="42" t="s">
        <v>42</v>
      </c>
      <c r="F102" s="43">
        <v>150</v>
      </c>
      <c r="G102" s="43">
        <v>8.6999999999999993</v>
      </c>
      <c r="H102" s="43">
        <v>7.8</v>
      </c>
      <c r="I102" s="43">
        <v>42.6</v>
      </c>
      <c r="J102" s="43">
        <v>279</v>
      </c>
      <c r="K102" s="44">
        <v>508</v>
      </c>
      <c r="L102" s="43"/>
    </row>
    <row r="103" spans="1:12" ht="1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0.6</v>
      </c>
      <c r="H103" s="43">
        <v>0</v>
      </c>
      <c r="I103" s="43">
        <v>31.4</v>
      </c>
      <c r="J103" s="43">
        <v>124</v>
      </c>
      <c r="K103" s="44">
        <v>639</v>
      </c>
      <c r="L103" s="43"/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32.5</v>
      </c>
      <c r="G104" s="43">
        <v>2.5024999999999999</v>
      </c>
      <c r="H104" s="43">
        <v>0.45500000000000002</v>
      </c>
      <c r="I104" s="43">
        <v>12.2525</v>
      </c>
      <c r="J104" s="43">
        <v>65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51" t="s">
        <v>26</v>
      </c>
      <c r="E106" s="42" t="s">
        <v>66</v>
      </c>
      <c r="F106" s="43">
        <v>60</v>
      </c>
      <c r="G106" s="43">
        <v>0.39</v>
      </c>
      <c r="H106" s="43">
        <v>6.6000000000000003E-2</v>
      </c>
      <c r="I106" s="43">
        <v>2.16</v>
      </c>
      <c r="J106" s="43">
        <v>9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442.5</v>
      </c>
      <c r="G108" s="19">
        <f t="shared" ref="G108:J108" si="54">SUM(G101:G107)</f>
        <v>23.892500000000002</v>
      </c>
      <c r="H108" s="19">
        <f t="shared" si="54"/>
        <v>17.691588235294116</v>
      </c>
      <c r="I108" s="19">
        <f t="shared" si="54"/>
        <v>88.836029411764699</v>
      </c>
      <c r="J108" s="19">
        <f t="shared" si="54"/>
        <v>614.70000000000005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thickBot="1">
      <c r="A110" s="23"/>
      <c r="B110" s="15"/>
      <c r="C110" s="11"/>
      <c r="D110" s="7" t="s">
        <v>27</v>
      </c>
      <c r="E110" s="42" t="s">
        <v>82</v>
      </c>
      <c r="F110" s="43" t="s">
        <v>40</v>
      </c>
      <c r="G110" s="43">
        <v>2.9</v>
      </c>
      <c r="H110" s="43">
        <v>2.5</v>
      </c>
      <c r="I110" s="43">
        <v>21</v>
      </c>
      <c r="J110" s="43">
        <v>120</v>
      </c>
      <c r="K110" s="44">
        <v>140</v>
      </c>
      <c r="L110" s="43"/>
    </row>
    <row r="111" spans="1:12" ht="15">
      <c r="A111" s="23"/>
      <c r="B111" s="15"/>
      <c r="C111" s="11"/>
      <c r="D111" s="7" t="s">
        <v>28</v>
      </c>
      <c r="E111" s="39" t="s">
        <v>43</v>
      </c>
      <c r="F111" s="40" t="s">
        <v>44</v>
      </c>
      <c r="G111" s="40">
        <v>11.7</v>
      </c>
      <c r="H111" s="40">
        <v>9.3705882352941199</v>
      </c>
      <c r="I111" s="40">
        <v>0.42352941176470599</v>
      </c>
      <c r="J111" s="40">
        <v>137.69999999999999</v>
      </c>
      <c r="K111" s="41">
        <v>493</v>
      </c>
      <c r="L111" s="43"/>
    </row>
    <row r="112" spans="1:12" ht="15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8.6999999999999993</v>
      </c>
      <c r="H112" s="43">
        <v>7.8</v>
      </c>
      <c r="I112" s="43">
        <v>42.6</v>
      </c>
      <c r="J112" s="43">
        <v>279</v>
      </c>
      <c r="K112" s="44">
        <v>508</v>
      </c>
      <c r="L112" s="43"/>
    </row>
    <row r="113" spans="1:12" ht="1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0.6</v>
      </c>
      <c r="H113" s="43">
        <v>0</v>
      </c>
      <c r="I113" s="43">
        <v>31.4</v>
      </c>
      <c r="J113" s="43">
        <v>124</v>
      </c>
      <c r="K113" s="44">
        <v>639</v>
      </c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32.5</v>
      </c>
      <c r="G115" s="43">
        <v>2.5024999999999999</v>
      </c>
      <c r="H115" s="43">
        <v>0.45500000000000002</v>
      </c>
      <c r="I115" s="43">
        <v>12.2525</v>
      </c>
      <c r="J115" s="43">
        <v>65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382.5</v>
      </c>
      <c r="G118" s="19">
        <f t="shared" ref="G118:J118" si="56">SUM(G109:G117)</f>
        <v>26.4025</v>
      </c>
      <c r="H118" s="19">
        <f t="shared" si="56"/>
        <v>20.125588235294117</v>
      </c>
      <c r="I118" s="19">
        <f t="shared" si="56"/>
        <v>107.67602941176472</v>
      </c>
      <c r="J118" s="19">
        <f t="shared" si="56"/>
        <v>725.7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825</v>
      </c>
      <c r="G119" s="32">
        <f t="shared" ref="G119" si="58">G108+G118</f>
        <v>50.295000000000002</v>
      </c>
      <c r="H119" s="32">
        <f t="shared" ref="H119" si="59">H108+H118</f>
        <v>37.817176470588237</v>
      </c>
      <c r="I119" s="32">
        <f t="shared" ref="I119" si="60">I108+I118</f>
        <v>196.5120588235294</v>
      </c>
      <c r="J119" s="32">
        <f t="shared" ref="J119:L119" si="61">J108+J118</f>
        <v>1340.4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 t="s">
        <v>69</v>
      </c>
      <c r="G120" s="40">
        <v>12.51</v>
      </c>
      <c r="H120" s="40">
        <v>5.85</v>
      </c>
      <c r="I120" s="40">
        <v>3.6</v>
      </c>
      <c r="J120" s="40">
        <v>118.8</v>
      </c>
      <c r="K120" s="41">
        <v>437</v>
      </c>
      <c r="L120" s="40"/>
    </row>
    <row r="121" spans="1:12" ht="15">
      <c r="A121" s="14"/>
      <c r="B121" s="15"/>
      <c r="C121" s="11"/>
      <c r="D121" s="52" t="s">
        <v>21</v>
      </c>
      <c r="E121" s="42" t="s">
        <v>70</v>
      </c>
      <c r="F121" s="43">
        <v>150</v>
      </c>
      <c r="G121" s="43">
        <v>3.75</v>
      </c>
      <c r="H121" s="43">
        <v>6.15</v>
      </c>
      <c r="I121" s="43">
        <v>38.549999999999997</v>
      </c>
      <c r="J121" s="43">
        <v>228</v>
      </c>
      <c r="K121" s="44">
        <v>511</v>
      </c>
      <c r="L121" s="43"/>
    </row>
    <row r="122" spans="1:12" ht="1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0.2</v>
      </c>
      <c r="H122" s="43">
        <v>0</v>
      </c>
      <c r="I122" s="43">
        <v>35.799999999999997</v>
      </c>
      <c r="J122" s="43">
        <v>142</v>
      </c>
      <c r="K122" s="44">
        <v>639</v>
      </c>
      <c r="L122" s="43"/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32.5</v>
      </c>
      <c r="G123" s="43">
        <v>2.5024999999999999</v>
      </c>
      <c r="H123" s="43">
        <v>0.45500000000000002</v>
      </c>
      <c r="I123" s="43">
        <v>12.2525</v>
      </c>
      <c r="J123" s="43">
        <v>65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51</v>
      </c>
      <c r="F124" s="43">
        <v>100</v>
      </c>
      <c r="G124" s="43">
        <v>1.1000000000000001</v>
      </c>
      <c r="H124" s="43">
        <v>4.0000000000000001E-3</v>
      </c>
      <c r="I124" s="43">
        <v>14.7</v>
      </c>
      <c r="J124" s="43">
        <v>62</v>
      </c>
      <c r="K124" s="44"/>
      <c r="L124" s="43"/>
    </row>
    <row r="125" spans="1:12" ht="15">
      <c r="A125" s="14"/>
      <c r="B125" s="15"/>
      <c r="C125" s="11"/>
      <c r="D125" s="51" t="s">
        <v>26</v>
      </c>
      <c r="E125" s="42" t="s">
        <v>67</v>
      </c>
      <c r="F125" s="43">
        <v>60</v>
      </c>
      <c r="G125" s="43">
        <v>0.84</v>
      </c>
      <c r="H125" s="43">
        <v>6.06</v>
      </c>
      <c r="I125" s="43">
        <v>4.08</v>
      </c>
      <c r="J125" s="43">
        <v>74.400000000000006</v>
      </c>
      <c r="K125" s="44">
        <v>71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542.5</v>
      </c>
      <c r="G127" s="19">
        <f t="shared" ref="G127:J127" si="62">SUM(G120:G126)</f>
        <v>20.9025</v>
      </c>
      <c r="H127" s="19">
        <f t="shared" si="62"/>
        <v>18.518999999999998</v>
      </c>
      <c r="I127" s="19">
        <f t="shared" si="62"/>
        <v>108.98249999999999</v>
      </c>
      <c r="J127" s="19">
        <f t="shared" si="62"/>
        <v>690.19999999999993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27</v>
      </c>
      <c r="E129" s="42" t="s">
        <v>80</v>
      </c>
      <c r="F129" s="43" t="s">
        <v>81</v>
      </c>
      <c r="G129" s="43">
        <v>2.2599999999999998</v>
      </c>
      <c r="H129" s="43">
        <v>5.8</v>
      </c>
      <c r="I129" s="43">
        <v>10.36</v>
      </c>
      <c r="J129" s="43">
        <v>104</v>
      </c>
      <c r="K129" s="44">
        <v>124</v>
      </c>
      <c r="L129" s="43"/>
    </row>
    <row r="130" spans="1:12" ht="15">
      <c r="A130" s="14"/>
      <c r="B130" s="15"/>
      <c r="C130" s="11"/>
      <c r="D130" s="7" t="s">
        <v>28</v>
      </c>
      <c r="E130" s="39" t="s">
        <v>68</v>
      </c>
      <c r="F130" s="40" t="s">
        <v>69</v>
      </c>
      <c r="G130" s="40">
        <v>12.51</v>
      </c>
      <c r="H130" s="40">
        <v>5.85</v>
      </c>
      <c r="I130" s="40">
        <v>3.6</v>
      </c>
      <c r="J130" s="40">
        <v>118.8</v>
      </c>
      <c r="K130" s="41">
        <v>437</v>
      </c>
      <c r="L130" s="43"/>
    </row>
    <row r="131" spans="1:12" ht="15">
      <c r="A131" s="14"/>
      <c r="B131" s="15"/>
      <c r="C131" s="11"/>
      <c r="D131" s="7" t="s">
        <v>29</v>
      </c>
      <c r="E131" s="42" t="s">
        <v>70</v>
      </c>
      <c r="F131" s="43">
        <v>150</v>
      </c>
      <c r="G131" s="43">
        <v>3.75</v>
      </c>
      <c r="H131" s="43">
        <v>6.15</v>
      </c>
      <c r="I131" s="43">
        <v>38.549999999999997</v>
      </c>
      <c r="J131" s="43">
        <v>228</v>
      </c>
      <c r="K131" s="44">
        <v>511</v>
      </c>
      <c r="L131" s="43"/>
    </row>
    <row r="132" spans="1:12" ht="15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0.2</v>
      </c>
      <c r="H132" s="43">
        <v>0</v>
      </c>
      <c r="I132" s="43">
        <v>35.799999999999997</v>
      </c>
      <c r="J132" s="43">
        <v>142</v>
      </c>
      <c r="K132" s="44">
        <v>639</v>
      </c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32.5</v>
      </c>
      <c r="G134" s="43">
        <v>2.5024999999999999</v>
      </c>
      <c r="H134" s="43">
        <v>0.45500000000000002</v>
      </c>
      <c r="I134" s="43">
        <v>12.2525</v>
      </c>
      <c r="J134" s="43">
        <v>65</v>
      </c>
      <c r="K134" s="44"/>
      <c r="L134" s="43"/>
    </row>
    <row r="135" spans="1:12" ht="15">
      <c r="A135" s="14"/>
      <c r="B135" s="15"/>
      <c r="C135" s="11"/>
      <c r="D135" s="51" t="s">
        <v>24</v>
      </c>
      <c r="E135" s="42" t="s">
        <v>51</v>
      </c>
      <c r="F135" s="43">
        <v>100</v>
      </c>
      <c r="G135" s="43">
        <v>1.1000000000000001</v>
      </c>
      <c r="H135" s="43">
        <v>4.0000000000000001E-3</v>
      </c>
      <c r="I135" s="43">
        <v>14.7</v>
      </c>
      <c r="J135" s="43">
        <v>62</v>
      </c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482.5</v>
      </c>
      <c r="G137" s="19">
        <f t="shared" ref="G137:J137" si="64">SUM(G128:G136)</f>
        <v>22.322500000000002</v>
      </c>
      <c r="H137" s="19">
        <f t="shared" si="64"/>
        <v>18.258999999999997</v>
      </c>
      <c r="I137" s="19">
        <f t="shared" si="64"/>
        <v>115.2625</v>
      </c>
      <c r="J137" s="19">
        <f t="shared" si="64"/>
        <v>719.8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1025</v>
      </c>
      <c r="G138" s="32">
        <f t="shared" ref="G138" si="66">G127+G137</f>
        <v>43.225000000000001</v>
      </c>
      <c r="H138" s="32">
        <f t="shared" ref="H138" si="67">H127+H137</f>
        <v>36.777999999999992</v>
      </c>
      <c r="I138" s="32">
        <f t="shared" ref="I138" si="68">I127+I137</f>
        <v>224.245</v>
      </c>
      <c r="J138" s="32">
        <f t="shared" ref="J138:L138" si="69">J127+J137</f>
        <v>1410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 t="s">
        <v>44</v>
      </c>
      <c r="G139" s="40">
        <v>8.99</v>
      </c>
      <c r="H139" s="40">
        <v>9.1199999999999992</v>
      </c>
      <c r="I139" s="40">
        <v>11.36</v>
      </c>
      <c r="J139" s="40">
        <v>165.7</v>
      </c>
      <c r="K139" s="41">
        <v>462</v>
      </c>
      <c r="L139" s="40"/>
    </row>
    <row r="140" spans="1:12" ht="15">
      <c r="A140" s="23"/>
      <c r="B140" s="15"/>
      <c r="C140" s="11"/>
      <c r="D140" s="52" t="s">
        <v>21</v>
      </c>
      <c r="E140" s="42" t="s">
        <v>59</v>
      </c>
      <c r="F140" s="43">
        <v>150</v>
      </c>
      <c r="G140" s="43">
        <v>3.15</v>
      </c>
      <c r="H140" s="43">
        <v>6.75</v>
      </c>
      <c r="I140" s="43">
        <v>21.9</v>
      </c>
      <c r="J140" s="43">
        <v>163.5</v>
      </c>
      <c r="K140" s="44">
        <v>520</v>
      </c>
      <c r="L140" s="43"/>
    </row>
    <row r="141" spans="1:12" ht="1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0.4</v>
      </c>
      <c r="H141" s="43">
        <v>0</v>
      </c>
      <c r="I141" s="43">
        <v>23.6</v>
      </c>
      <c r="J141" s="43">
        <v>94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32.5</v>
      </c>
      <c r="G142" s="43">
        <v>2.5024999999999999</v>
      </c>
      <c r="H142" s="43">
        <v>0.45500000000000002</v>
      </c>
      <c r="I142" s="43">
        <v>12.2525</v>
      </c>
      <c r="J142" s="43">
        <v>65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55</v>
      </c>
      <c r="F143" s="43">
        <v>20</v>
      </c>
      <c r="G143" s="43">
        <v>1.58</v>
      </c>
      <c r="H143" s="43">
        <v>3.28</v>
      </c>
      <c r="I143" s="43">
        <v>13.2</v>
      </c>
      <c r="J143" s="43">
        <v>88.8</v>
      </c>
      <c r="K143" s="44"/>
      <c r="L143" s="43"/>
    </row>
    <row r="144" spans="1:12" ht="15">
      <c r="A144" s="23"/>
      <c r="B144" s="15"/>
      <c r="C144" s="11"/>
      <c r="D144" s="51" t="s">
        <v>26</v>
      </c>
      <c r="E144" s="42" t="s">
        <v>71</v>
      </c>
      <c r="F144" s="43">
        <v>60</v>
      </c>
      <c r="G144" s="43">
        <v>0.84</v>
      </c>
      <c r="H144" s="43">
        <v>3.06</v>
      </c>
      <c r="I144" s="43">
        <v>5.34</v>
      </c>
      <c r="J144" s="43">
        <v>52.8</v>
      </c>
      <c r="K144" s="44">
        <v>43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462.5</v>
      </c>
      <c r="G146" s="19">
        <f t="shared" ref="G146:J146" si="70">SUM(G139:G145)</f>
        <v>17.462500000000002</v>
      </c>
      <c r="H146" s="19">
        <f t="shared" si="70"/>
        <v>22.664999999999999</v>
      </c>
      <c r="I146" s="19">
        <f t="shared" si="70"/>
        <v>87.652500000000003</v>
      </c>
      <c r="J146" s="19">
        <f t="shared" si="70"/>
        <v>629.79999999999995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>
      <c r="A148" s="23"/>
      <c r="B148" s="15"/>
      <c r="C148" s="11"/>
      <c r="D148" s="7" t="s">
        <v>27</v>
      </c>
      <c r="E148" s="42" t="s">
        <v>83</v>
      </c>
      <c r="F148" s="43" t="s">
        <v>81</v>
      </c>
      <c r="G148" s="43">
        <v>3.26</v>
      </c>
      <c r="H148" s="43">
        <v>6</v>
      </c>
      <c r="I148" s="43">
        <v>20.46</v>
      </c>
      <c r="J148" s="43">
        <v>151</v>
      </c>
      <c r="K148" s="44">
        <v>132</v>
      </c>
      <c r="L148" s="43"/>
    </row>
    <row r="149" spans="1:12" ht="15">
      <c r="A149" s="23"/>
      <c r="B149" s="15"/>
      <c r="C149" s="11"/>
      <c r="D149" s="7" t="s">
        <v>28</v>
      </c>
      <c r="E149" s="39" t="s">
        <v>72</v>
      </c>
      <c r="F149" s="40" t="s">
        <v>44</v>
      </c>
      <c r="G149" s="40">
        <v>8.99</v>
      </c>
      <c r="H149" s="40">
        <v>9.1199999999999992</v>
      </c>
      <c r="I149" s="40">
        <v>11.36</v>
      </c>
      <c r="J149" s="40">
        <v>165.7</v>
      </c>
      <c r="K149" s="41">
        <v>462</v>
      </c>
      <c r="L149" s="43"/>
    </row>
    <row r="150" spans="1:12" ht="1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3.15</v>
      </c>
      <c r="H150" s="43">
        <v>6.75</v>
      </c>
      <c r="I150" s="43">
        <v>21.9</v>
      </c>
      <c r="J150" s="43">
        <v>163.5</v>
      </c>
      <c r="K150" s="44">
        <v>520</v>
      </c>
      <c r="L150" s="43"/>
    </row>
    <row r="151" spans="1:12" ht="1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0.4</v>
      </c>
      <c r="H151" s="43">
        <v>0</v>
      </c>
      <c r="I151" s="43">
        <v>23.6</v>
      </c>
      <c r="J151" s="43">
        <v>94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32.5</v>
      </c>
      <c r="G153" s="43">
        <v>2.5024999999999999</v>
      </c>
      <c r="H153" s="43">
        <v>0.45500000000000002</v>
      </c>
      <c r="I153" s="43">
        <v>12.2525</v>
      </c>
      <c r="J153" s="43">
        <v>65</v>
      </c>
      <c r="K153" s="44"/>
      <c r="L153" s="43"/>
    </row>
    <row r="154" spans="1:12" ht="15">
      <c r="A154" s="23"/>
      <c r="B154" s="15"/>
      <c r="C154" s="11"/>
      <c r="D154" s="51" t="s">
        <v>24</v>
      </c>
      <c r="E154" s="42" t="s">
        <v>55</v>
      </c>
      <c r="F154" s="43">
        <v>20</v>
      </c>
      <c r="G154" s="43">
        <v>1.58</v>
      </c>
      <c r="H154" s="43">
        <v>3.28</v>
      </c>
      <c r="I154" s="43">
        <v>13.2</v>
      </c>
      <c r="J154" s="43">
        <v>88.8</v>
      </c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402.5</v>
      </c>
      <c r="G156" s="19">
        <f t="shared" ref="G156:J156" si="72">SUM(G147:G155)</f>
        <v>19.8825</v>
      </c>
      <c r="H156" s="19">
        <f t="shared" si="72"/>
        <v>25.604999999999997</v>
      </c>
      <c r="I156" s="19">
        <f t="shared" si="72"/>
        <v>102.77249999999999</v>
      </c>
      <c r="J156" s="19">
        <f t="shared" si="72"/>
        <v>728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865</v>
      </c>
      <c r="G157" s="32">
        <f t="shared" ref="G157" si="74">G146+G156</f>
        <v>37.344999999999999</v>
      </c>
      <c r="H157" s="32">
        <f t="shared" ref="H157" si="75">H146+H156</f>
        <v>48.269999999999996</v>
      </c>
      <c r="I157" s="32">
        <f t="shared" ref="I157" si="76">I146+I156</f>
        <v>190.42500000000001</v>
      </c>
      <c r="J157" s="32">
        <f t="shared" ref="J157:L157" si="77">J146+J156</f>
        <v>1357.8</v>
      </c>
      <c r="K157" s="32"/>
      <c r="L157" s="32">
        <f t="shared" si="77"/>
        <v>0</v>
      </c>
    </row>
    <row r="158" spans="1:12" ht="15.75" customHeight="1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 t="s">
        <v>69</v>
      </c>
      <c r="G158" s="40">
        <v>11.39</v>
      </c>
      <c r="H158" s="40">
        <v>13.12</v>
      </c>
      <c r="I158" s="40">
        <v>8.36</v>
      </c>
      <c r="J158" s="40">
        <v>198.7</v>
      </c>
      <c r="K158" s="41">
        <v>496</v>
      </c>
      <c r="L158" s="40"/>
    </row>
    <row r="159" spans="1:12" ht="15">
      <c r="A159" s="23"/>
      <c r="B159" s="15"/>
      <c r="C159" s="11"/>
      <c r="D159" s="52" t="s">
        <v>21</v>
      </c>
      <c r="E159" s="42" t="s">
        <v>50</v>
      </c>
      <c r="F159" s="43">
        <v>150</v>
      </c>
      <c r="G159" s="43">
        <v>5.25</v>
      </c>
      <c r="H159" s="43">
        <v>6.15</v>
      </c>
      <c r="I159" s="43">
        <v>35.25</v>
      </c>
      <c r="J159" s="43">
        <v>220.5</v>
      </c>
      <c r="K159" s="44">
        <v>332</v>
      </c>
      <c r="L159" s="43"/>
    </row>
    <row r="160" spans="1:12" ht="15">
      <c r="A160" s="23"/>
      <c r="B160" s="15"/>
      <c r="C160" s="11"/>
      <c r="D160" s="7" t="s">
        <v>22</v>
      </c>
      <c r="E160" s="42" t="s">
        <v>77</v>
      </c>
      <c r="F160" s="43">
        <v>200</v>
      </c>
      <c r="G160" s="43">
        <v>0.3</v>
      </c>
      <c r="H160" s="43">
        <v>0</v>
      </c>
      <c r="I160" s="43">
        <v>15.2</v>
      </c>
      <c r="J160" s="43">
        <v>60</v>
      </c>
      <c r="K160" s="44">
        <v>686</v>
      </c>
      <c r="L160" s="43"/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32.5</v>
      </c>
      <c r="G161" s="43">
        <v>2.5024999999999999</v>
      </c>
      <c r="H161" s="43">
        <v>0.45500000000000002</v>
      </c>
      <c r="I161" s="43">
        <v>12.2525</v>
      </c>
      <c r="J161" s="43">
        <v>65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25.5">
      <c r="A163" s="23"/>
      <c r="B163" s="15"/>
      <c r="C163" s="11"/>
      <c r="D163" s="51" t="s">
        <v>26</v>
      </c>
      <c r="E163" s="42" t="s">
        <v>74</v>
      </c>
      <c r="F163" s="43">
        <v>60</v>
      </c>
      <c r="G163" s="43">
        <v>0.75</v>
      </c>
      <c r="H163" s="43">
        <v>0.06</v>
      </c>
      <c r="I163" s="43">
        <v>6.97</v>
      </c>
      <c r="J163" s="43">
        <v>31.38</v>
      </c>
      <c r="K163" s="44" t="s">
        <v>75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442.5</v>
      </c>
      <c r="G165" s="19">
        <f t="shared" ref="G165:J165" si="78">SUM(G158:G164)</f>
        <v>20.192500000000003</v>
      </c>
      <c r="H165" s="19">
        <f t="shared" si="78"/>
        <v>19.784999999999997</v>
      </c>
      <c r="I165" s="19">
        <f t="shared" si="78"/>
        <v>78.032499999999999</v>
      </c>
      <c r="J165" s="19">
        <f t="shared" si="78"/>
        <v>575.58000000000004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>
      <c r="A167" s="23"/>
      <c r="B167" s="15"/>
      <c r="C167" s="11"/>
      <c r="D167" s="7" t="s">
        <v>27</v>
      </c>
      <c r="E167" s="42" t="s">
        <v>39</v>
      </c>
      <c r="F167" s="43" t="s">
        <v>40</v>
      </c>
      <c r="G167" s="43">
        <v>7.6</v>
      </c>
      <c r="H167" s="43">
        <v>5.7</v>
      </c>
      <c r="I167" s="43">
        <v>20</v>
      </c>
      <c r="J167" s="43">
        <v>163</v>
      </c>
      <c r="K167" s="44">
        <v>139</v>
      </c>
      <c r="L167" s="43"/>
    </row>
    <row r="168" spans="1:12" ht="25.5">
      <c r="A168" s="23"/>
      <c r="B168" s="15"/>
      <c r="C168" s="11"/>
      <c r="D168" s="7" t="s">
        <v>28</v>
      </c>
      <c r="E168" s="39" t="s">
        <v>76</v>
      </c>
      <c r="F168" s="40" t="s">
        <v>69</v>
      </c>
      <c r="G168" s="40">
        <v>11.39</v>
      </c>
      <c r="H168" s="40">
        <v>13.12</v>
      </c>
      <c r="I168" s="40">
        <v>8.36</v>
      </c>
      <c r="J168" s="40">
        <v>198.7</v>
      </c>
      <c r="K168" s="41">
        <v>496</v>
      </c>
      <c r="L168" s="43"/>
    </row>
    <row r="169" spans="1:12" ht="1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5.25</v>
      </c>
      <c r="H169" s="43">
        <v>6.15</v>
      </c>
      <c r="I169" s="43">
        <v>35.25</v>
      </c>
      <c r="J169" s="43">
        <v>220.5</v>
      </c>
      <c r="K169" s="44">
        <v>332</v>
      </c>
      <c r="L169" s="43"/>
    </row>
    <row r="170" spans="1:12" ht="1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0.3</v>
      </c>
      <c r="H170" s="43">
        <v>0</v>
      </c>
      <c r="I170" s="43">
        <v>15.2</v>
      </c>
      <c r="J170" s="43">
        <v>60</v>
      </c>
      <c r="K170" s="44">
        <v>686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32.5</v>
      </c>
      <c r="G172" s="43">
        <v>2.5024999999999999</v>
      </c>
      <c r="H172" s="43">
        <v>0.45500000000000002</v>
      </c>
      <c r="I172" s="43">
        <v>12.2525</v>
      </c>
      <c r="J172" s="43">
        <v>65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382.5</v>
      </c>
      <c r="G175" s="19">
        <f t="shared" ref="G175:J175" si="80">SUM(G166:G174)</f>
        <v>27.042500000000004</v>
      </c>
      <c r="H175" s="19">
        <f t="shared" si="80"/>
        <v>25.424999999999997</v>
      </c>
      <c r="I175" s="19">
        <f t="shared" si="80"/>
        <v>91.0625</v>
      </c>
      <c r="J175" s="19">
        <f t="shared" si="80"/>
        <v>707.2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825</v>
      </c>
      <c r="G176" s="32">
        <f t="shared" ref="G176" si="82">G165+G175</f>
        <v>47.235000000000007</v>
      </c>
      <c r="H176" s="32">
        <f t="shared" ref="H176" si="83">H165+H175</f>
        <v>45.209999999999994</v>
      </c>
      <c r="I176" s="32">
        <f t="shared" ref="I176" si="84">I165+I175</f>
        <v>169.095</v>
      </c>
      <c r="J176" s="32">
        <f t="shared" ref="J176:L176" si="85">J165+J175</f>
        <v>1282.7800000000002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185</v>
      </c>
      <c r="G177" s="40">
        <v>16.465</v>
      </c>
      <c r="H177" s="40">
        <v>9.0649999999999995</v>
      </c>
      <c r="I177" s="40">
        <v>19.98</v>
      </c>
      <c r="J177" s="40">
        <v>231.25</v>
      </c>
      <c r="K177" s="41">
        <v>436</v>
      </c>
      <c r="L177" s="40"/>
    </row>
    <row r="178" spans="1:12" ht="15">
      <c r="A178" s="23"/>
      <c r="B178" s="15"/>
      <c r="C178" s="11"/>
      <c r="D178" s="51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0.2</v>
      </c>
      <c r="H179" s="43">
        <v>0</v>
      </c>
      <c r="I179" s="43">
        <v>35.799999999999997</v>
      </c>
      <c r="J179" s="43">
        <v>142</v>
      </c>
      <c r="K179" s="44">
        <v>639</v>
      </c>
      <c r="L179" s="43"/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32.5</v>
      </c>
      <c r="G180" s="43">
        <v>2.5024999999999999</v>
      </c>
      <c r="H180" s="43">
        <v>0.45500000000000002</v>
      </c>
      <c r="I180" s="43">
        <v>12.2525</v>
      </c>
      <c r="J180" s="43">
        <v>65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55</v>
      </c>
      <c r="F181" s="43">
        <v>30</v>
      </c>
      <c r="G181" s="43">
        <v>2.37</v>
      </c>
      <c r="H181" s="43">
        <v>4.92</v>
      </c>
      <c r="I181" s="43">
        <v>19.8</v>
      </c>
      <c r="J181" s="43">
        <v>133.19999999999999</v>
      </c>
      <c r="K181" s="44"/>
      <c r="L181" s="43"/>
    </row>
    <row r="182" spans="1:12" ht="15" customHeight="1">
      <c r="A182" s="23"/>
      <c r="B182" s="15"/>
      <c r="C182" s="11"/>
      <c r="D182" s="51" t="s">
        <v>26</v>
      </c>
      <c r="E182" s="42" t="s">
        <v>78</v>
      </c>
      <c r="F182" s="43">
        <v>60</v>
      </c>
      <c r="G182" s="43">
        <v>0.59</v>
      </c>
      <c r="H182" s="43">
        <v>3.69</v>
      </c>
      <c r="I182" s="43">
        <v>2.2400000000000002</v>
      </c>
      <c r="J182" s="43">
        <v>44.52</v>
      </c>
      <c r="K182" s="44">
        <v>37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507.5</v>
      </c>
      <c r="G184" s="19">
        <f t="shared" ref="G184:J184" si="86">SUM(G177:G183)</f>
        <v>22.127500000000001</v>
      </c>
      <c r="H184" s="19">
        <f t="shared" si="86"/>
        <v>18.13</v>
      </c>
      <c r="I184" s="19">
        <f t="shared" si="86"/>
        <v>90.072499999999991</v>
      </c>
      <c r="J184" s="19">
        <f t="shared" si="86"/>
        <v>615.97</v>
      </c>
      <c r="K184" s="25"/>
      <c r="L184" s="19">
        <f t="shared" ref="L184" si="87">SUM(L177:L183)</f>
        <v>0</v>
      </c>
    </row>
    <row r="185" spans="1:12" ht="15" customHeigh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>
      <c r="A186" s="23"/>
      <c r="B186" s="15"/>
      <c r="C186" s="11"/>
      <c r="D186" s="7" t="s">
        <v>27</v>
      </c>
      <c r="E186" s="42" t="s">
        <v>85</v>
      </c>
      <c r="F186" s="43" t="s">
        <v>40</v>
      </c>
      <c r="G186" s="43">
        <v>2.5</v>
      </c>
      <c r="H186" s="43">
        <v>3</v>
      </c>
      <c r="I186" s="43">
        <v>18.3</v>
      </c>
      <c r="J186" s="43">
        <v>113</v>
      </c>
      <c r="K186" s="44">
        <v>138</v>
      </c>
      <c r="L186" s="43"/>
    </row>
    <row r="187" spans="1:12" ht="15">
      <c r="A187" s="23"/>
      <c r="B187" s="15"/>
      <c r="C187" s="11"/>
      <c r="D187" s="7" t="s">
        <v>28</v>
      </c>
      <c r="E187" s="39" t="s">
        <v>79</v>
      </c>
      <c r="F187" s="40">
        <v>185</v>
      </c>
      <c r="G187" s="40">
        <v>16.465</v>
      </c>
      <c r="H187" s="40">
        <v>9.0649999999999995</v>
      </c>
      <c r="I187" s="40">
        <v>19.98</v>
      </c>
      <c r="J187" s="40">
        <v>231.25</v>
      </c>
      <c r="K187" s="41">
        <v>436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0.2</v>
      </c>
      <c r="H189" s="43">
        <v>0</v>
      </c>
      <c r="I189" s="43">
        <v>35.799999999999997</v>
      </c>
      <c r="J189" s="43">
        <v>142</v>
      </c>
      <c r="K189" s="44">
        <v>639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32.5</v>
      </c>
      <c r="G191" s="43">
        <v>2.5024999999999999</v>
      </c>
      <c r="H191" s="43">
        <v>0.45500000000000002</v>
      </c>
      <c r="I191" s="43">
        <v>12.2525</v>
      </c>
      <c r="J191" s="43">
        <v>65</v>
      </c>
      <c r="K191" s="44"/>
      <c r="L191" s="43"/>
    </row>
    <row r="192" spans="1:12" ht="15">
      <c r="A192" s="23"/>
      <c r="B192" s="15"/>
      <c r="C192" s="11"/>
      <c r="D192" s="51" t="s">
        <v>24</v>
      </c>
      <c r="E192" s="42" t="s">
        <v>55</v>
      </c>
      <c r="F192" s="43">
        <v>30</v>
      </c>
      <c r="G192" s="43">
        <v>2.37</v>
      </c>
      <c r="H192" s="43">
        <v>4.92</v>
      </c>
      <c r="I192" s="43">
        <v>19.8</v>
      </c>
      <c r="J192" s="43">
        <v>133.19999999999999</v>
      </c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447.5</v>
      </c>
      <c r="G194" s="19">
        <f t="shared" ref="G194:J194" si="88">SUM(G185:G193)</f>
        <v>24.037500000000001</v>
      </c>
      <c r="H194" s="19">
        <f t="shared" si="88"/>
        <v>17.439999999999998</v>
      </c>
      <c r="I194" s="19">
        <f t="shared" si="88"/>
        <v>106.13249999999999</v>
      </c>
      <c r="J194" s="19">
        <f t="shared" si="88"/>
        <v>684.45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955</v>
      </c>
      <c r="G195" s="32">
        <f t="shared" ref="G195" si="90">G184+G194</f>
        <v>46.165000000000006</v>
      </c>
      <c r="H195" s="32">
        <f t="shared" ref="H195" si="91">H184+H194</f>
        <v>35.569999999999993</v>
      </c>
      <c r="I195" s="32">
        <f t="shared" ref="I195" si="92">I184+I194</f>
        <v>196.20499999999998</v>
      </c>
      <c r="J195" s="32">
        <f t="shared" ref="J195:L195" si="93">J184+J194</f>
        <v>1300.42</v>
      </c>
      <c r="K195" s="32"/>
      <c r="L195" s="32">
        <f t="shared" si="93"/>
        <v>0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903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46.338400000000007</v>
      </c>
      <c r="H196" s="34">
        <f t="shared" si="94"/>
        <v>42.627435294117639</v>
      </c>
      <c r="I196" s="34">
        <f t="shared" si="94"/>
        <v>197.39911176470588</v>
      </c>
      <c r="J196" s="34">
        <f t="shared" si="94"/>
        <v>1369.4180000000001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Regard</cp:lastModifiedBy>
  <dcterms:created xsi:type="dcterms:W3CDTF">2022-05-16T14:23:56Z</dcterms:created>
  <dcterms:modified xsi:type="dcterms:W3CDTF">2023-10-18T16:54:40Z</dcterms:modified>
</cp:coreProperties>
</file>